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135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F48" i="1" l="1"/>
  <c r="F33" i="1" l="1"/>
  <c r="F34" i="1"/>
  <c r="F36" i="1"/>
  <c r="F38" i="1"/>
  <c r="F40" i="1"/>
  <c r="F41" i="1"/>
  <c r="F42" i="1"/>
  <c r="F43" i="1"/>
  <c r="F45" i="1"/>
  <c r="F47" i="1"/>
  <c r="F32" i="1"/>
  <c r="E23" i="1"/>
  <c r="F23" i="1" s="1"/>
  <c r="F25" i="1"/>
  <c r="F13" i="1"/>
  <c r="F14" i="1"/>
  <c r="F16" i="1"/>
  <c r="F18" i="1"/>
  <c r="F12" i="1"/>
  <c r="E45" i="1" l="1"/>
  <c r="E43" i="1" s="1"/>
  <c r="E42" i="1" s="1"/>
  <c r="E41" i="1" s="1"/>
  <c r="D45" i="1"/>
  <c r="D43" i="1" s="1"/>
  <c r="D42" i="1" s="1"/>
  <c r="D41" i="1" s="1"/>
  <c r="E38" i="1"/>
  <c r="E36" i="1" s="1"/>
  <c r="E34" i="1" s="1"/>
  <c r="E33" i="1" s="1"/>
  <c r="E32" i="1" s="1"/>
  <c r="D38" i="1"/>
  <c r="D36" i="1" s="1"/>
  <c r="D34" i="1" s="1"/>
  <c r="D33" i="1" s="1"/>
  <c r="D32" i="1" s="1"/>
  <c r="E21" i="1"/>
  <c r="D23" i="1"/>
  <c r="D21" i="1" s="1"/>
  <c r="D20" i="1" s="1"/>
  <c r="D19" i="1" s="1"/>
  <c r="E16" i="1"/>
  <c r="E14" i="1" s="1"/>
  <c r="E13" i="1" s="1"/>
  <c r="E12" i="1" s="1"/>
  <c r="D16" i="1"/>
  <c r="D14" i="1" s="1"/>
  <c r="D13" i="1" s="1"/>
  <c r="D12" i="1" s="1"/>
  <c r="E48" i="1" l="1"/>
  <c r="E20" i="1"/>
  <c r="F21" i="1"/>
  <c r="D48" i="1"/>
  <c r="D26" i="1"/>
  <c r="E19" i="1" l="1"/>
  <c r="F20" i="1"/>
  <c r="F19" i="1" l="1"/>
  <c r="E26" i="1"/>
  <c r="F26" i="1" s="1"/>
</calcChain>
</file>

<file path=xl/sharedStrings.xml><?xml version="1.0" encoding="utf-8"?>
<sst xmlns="http://schemas.openxmlformats.org/spreadsheetml/2006/main" count="61" uniqueCount="38">
  <si>
    <t>KLASYFIKACJA</t>
  </si>
  <si>
    <t>Dział</t>
  </si>
  <si>
    <t>Rozdział</t>
  </si>
  <si>
    <t>Wyszczególnienie</t>
  </si>
  <si>
    <t>%</t>
  </si>
  <si>
    <t>ROLNICTWO I ŁOWIECTWO</t>
  </si>
  <si>
    <t>Wyłączenie z produkcji gruntów rolnych</t>
  </si>
  <si>
    <t>Dochody bieżące</t>
  </si>
  <si>
    <t>w tym:</t>
  </si>
  <si>
    <t>Dotacja celowa otrzymana od samorządu województwa na zadania bieżące realizowane na podstawie porozumień (umów) między jednostkami samorządu terytorialnego</t>
  </si>
  <si>
    <t>z tego:</t>
  </si>
  <si>
    <t>RAZEM</t>
  </si>
  <si>
    <t>010</t>
  </si>
  <si>
    <t>01042</t>
  </si>
  <si>
    <t>DOCHODY</t>
  </si>
  <si>
    <t>WYDATKI</t>
  </si>
  <si>
    <t>Wydatki bieżące</t>
  </si>
  <si>
    <t>Wydatki jednostek budżetowych</t>
  </si>
  <si>
    <t>w tym na:</t>
  </si>
  <si>
    <t>wydatki związane z realizacją ich statutowych zadań</t>
  </si>
  <si>
    <t>z tego na zadanie:</t>
  </si>
  <si>
    <t>za I półrocze 2014 r.</t>
  </si>
  <si>
    <t>Wykonanie na 30.06.2014 r.</t>
  </si>
  <si>
    <t>"Budowa i modernizacja dróg dojazdowych do gruntów rolnych w obrębie Posada Jaćmierska, Bażanówka, Pielnia"</t>
  </si>
  <si>
    <t>801</t>
  </si>
  <si>
    <t>80104</t>
  </si>
  <si>
    <t>OSWIATA I WYCHOWANIE</t>
  </si>
  <si>
    <t>Przedszkola</t>
  </si>
  <si>
    <t>Dotacja celowa otrzymana z gmin na zadania bieżące realizowane na podstawie porozumień (umów) między jednostkami samorzadu terytorialnego</t>
  </si>
  <si>
    <t>zwrot kosztów dotacji udzielonej przez Gminę Zarszyn dla Niepublicznego Przedszkola pn. "Tęczowe Przedszkole" w Nwosielcach prowadzonego przez Spółdzielnię Socjalną "Tęcza" za dzieci zamieszkałe na terenie Miasta Sanoka</t>
  </si>
  <si>
    <t>Dotacje na zadania bieżące</t>
  </si>
  <si>
    <t>dotacja podmiotowa na prowadzenie Niepublicznego Przedszkola w Nowosielcachb pn. "Tęczowe Przedszkole" prowadzone przez Spółdzielnię Socjalną "Tęcza"</t>
  </si>
  <si>
    <t>OŚWIATA I WYCHOWANIE</t>
  </si>
  <si>
    <t>REALIZACJA DOCHODÓW I WYDATKÓW ZWIĄZANYCH Z WYKONYWANIEM ZADAŃ NA PODSTWAIE UMÓW LUB POROZUMIEŃ MIĘDZY JEDNOSTKAMI SAMORZADU TERYTORIALNEGO</t>
  </si>
  <si>
    <t>z dnia 27 sierpnia 2014 r.</t>
  </si>
  <si>
    <t xml:space="preserve"> do Informacji o przebiegu wykonania budżetu Gminy Zarszyn</t>
  </si>
  <si>
    <t>Plan                              na 30.06.2014 r.</t>
  </si>
  <si>
    <t>Załącznik Nr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</si>
</sst>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0" fillId="0" borderId="1" xfId="0" applyNumberFormat="1" applyBorder="1" applyAlignment="1">
      <alignment vertical="center"/>
    </xf>
    <xf numFmtId="49" fontId="0" fillId="0" borderId="0" xfId="0" applyNumberFormat="1"/>
    <xf numFmtId="49" fontId="0" fillId="0" borderId="0" xfId="0" applyNumberFormat="1" applyAlignment="1">
      <alignment vertical="center"/>
    </xf>
    <xf numFmtId="0" fontId="1" fillId="2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/>
    <xf numFmtId="4" fontId="1" fillId="0" borderId="1" xfId="0" applyNumberFormat="1" applyFont="1" applyBorder="1"/>
    <xf numFmtId="4" fontId="0" fillId="0" borderId="1" xfId="0" applyNumberFormat="1" applyBorder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49" fontId="1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abSelected="1" zoomScaleNormal="100" workbookViewId="0">
      <selection activeCell="I5" sqref="I5"/>
    </sheetView>
  </sheetViews>
  <sheetFormatPr defaultRowHeight="15" x14ac:dyDescent="0.25"/>
  <cols>
    <col min="3" max="3" width="45.42578125" customWidth="1"/>
    <col min="4" max="4" width="14.7109375" customWidth="1"/>
    <col min="5" max="5" width="14.85546875" customWidth="1"/>
    <col min="6" max="6" width="8" customWidth="1"/>
  </cols>
  <sheetData>
    <row r="1" spans="1:6" x14ac:dyDescent="0.25">
      <c r="C1" s="27"/>
      <c r="D1" s="27"/>
      <c r="E1" s="28" t="s">
        <v>37</v>
      </c>
      <c r="F1" s="28"/>
    </row>
    <row r="2" spans="1:6" x14ac:dyDescent="0.25">
      <c r="C2" s="29" t="s">
        <v>35</v>
      </c>
      <c r="D2" s="29"/>
      <c r="E2" s="29"/>
      <c r="F2" s="29"/>
    </row>
    <row r="3" spans="1:6" x14ac:dyDescent="0.25">
      <c r="C3" s="20"/>
      <c r="D3" s="30" t="s">
        <v>21</v>
      </c>
      <c r="E3" s="30"/>
      <c r="F3" s="30"/>
    </row>
    <row r="4" spans="1:6" x14ac:dyDescent="0.25">
      <c r="C4" s="20"/>
      <c r="D4" s="20"/>
      <c r="E4" s="30" t="s">
        <v>34</v>
      </c>
      <c r="F4" s="30"/>
    </row>
    <row r="5" spans="1:6" x14ac:dyDescent="0.25">
      <c r="C5" s="19"/>
      <c r="D5" s="19"/>
      <c r="E5" s="19"/>
      <c r="F5" s="19"/>
    </row>
    <row r="6" spans="1:6" ht="30" customHeight="1" x14ac:dyDescent="0.25">
      <c r="A6" s="31" t="s">
        <v>33</v>
      </c>
      <c r="B6" s="31"/>
      <c r="C6" s="31"/>
      <c r="D6" s="31"/>
      <c r="E6" s="31"/>
      <c r="F6" s="31"/>
    </row>
    <row r="7" spans="1:6" x14ac:dyDescent="0.25">
      <c r="C7" s="19"/>
      <c r="D7" s="19"/>
      <c r="E7" s="19"/>
      <c r="F7" s="19"/>
    </row>
    <row r="8" spans="1:6" x14ac:dyDescent="0.25">
      <c r="A8" s="33" t="s">
        <v>14</v>
      </c>
      <c r="B8" s="33"/>
      <c r="C8" s="33"/>
      <c r="D8" s="33"/>
      <c r="E8" s="33"/>
      <c r="F8" s="33"/>
    </row>
    <row r="10" spans="1:6" s="2" customFormat="1" x14ac:dyDescent="0.25">
      <c r="A10" s="38" t="s">
        <v>0</v>
      </c>
      <c r="B10" s="38"/>
      <c r="C10" s="37" t="s">
        <v>3</v>
      </c>
      <c r="D10" s="37" t="s">
        <v>36</v>
      </c>
      <c r="E10" s="37" t="s">
        <v>22</v>
      </c>
      <c r="F10" s="38" t="s">
        <v>4</v>
      </c>
    </row>
    <row r="11" spans="1:6" s="2" customFormat="1" x14ac:dyDescent="0.25">
      <c r="A11" s="21" t="s">
        <v>1</v>
      </c>
      <c r="B11" s="21" t="s">
        <v>2</v>
      </c>
      <c r="C11" s="37"/>
      <c r="D11" s="37"/>
      <c r="E11" s="37"/>
      <c r="F11" s="38"/>
    </row>
    <row r="12" spans="1:6" s="2" customFormat="1" x14ac:dyDescent="0.25">
      <c r="A12" s="22" t="s">
        <v>12</v>
      </c>
      <c r="B12" s="22"/>
      <c r="C12" s="8" t="s">
        <v>5</v>
      </c>
      <c r="D12" s="9">
        <f>D13</f>
        <v>50000</v>
      </c>
      <c r="E12" s="9">
        <f>E13</f>
        <v>0</v>
      </c>
      <c r="F12" s="9">
        <f>E12/D12%</f>
        <v>0</v>
      </c>
    </row>
    <row r="13" spans="1:6" s="2" customFormat="1" x14ac:dyDescent="0.25">
      <c r="A13" s="23"/>
      <c r="B13" s="23" t="s">
        <v>13</v>
      </c>
      <c r="C13" s="6" t="s">
        <v>6</v>
      </c>
      <c r="D13" s="10">
        <f>D14</f>
        <v>50000</v>
      </c>
      <c r="E13" s="10">
        <f>E14</f>
        <v>0</v>
      </c>
      <c r="F13" s="9">
        <f t="shared" ref="F13:F26" si="0">E13/D13%</f>
        <v>0</v>
      </c>
    </row>
    <row r="14" spans="1:6" x14ac:dyDescent="0.25">
      <c r="A14" s="24"/>
      <c r="B14" s="24"/>
      <c r="C14" s="7" t="s">
        <v>7</v>
      </c>
      <c r="D14" s="11">
        <f>D16</f>
        <v>50000</v>
      </c>
      <c r="E14" s="11">
        <f>E16</f>
        <v>0</v>
      </c>
      <c r="F14" s="9">
        <f t="shared" si="0"/>
        <v>0</v>
      </c>
    </row>
    <row r="15" spans="1:6" x14ac:dyDescent="0.25">
      <c r="A15" s="24"/>
      <c r="B15" s="24"/>
      <c r="C15" s="7" t="s">
        <v>8</v>
      </c>
      <c r="D15" s="11"/>
      <c r="E15" s="11"/>
      <c r="F15" s="9"/>
    </row>
    <row r="16" spans="1:6" ht="56.25" customHeight="1" x14ac:dyDescent="0.25">
      <c r="A16" s="24"/>
      <c r="B16" s="24"/>
      <c r="C16" s="7" t="s">
        <v>9</v>
      </c>
      <c r="D16" s="11">
        <f>D18</f>
        <v>50000</v>
      </c>
      <c r="E16" s="11">
        <f>E18</f>
        <v>0</v>
      </c>
      <c r="F16" s="9">
        <f t="shared" si="0"/>
        <v>0</v>
      </c>
    </row>
    <row r="17" spans="1:6" x14ac:dyDescent="0.25">
      <c r="A17" s="24"/>
      <c r="B17" s="24"/>
      <c r="C17" s="7" t="s">
        <v>10</v>
      </c>
      <c r="D17" s="11"/>
      <c r="E17" s="11"/>
      <c r="F17" s="9"/>
    </row>
    <row r="18" spans="1:6" ht="42" customHeight="1" x14ac:dyDescent="0.25">
      <c r="A18" s="24"/>
      <c r="B18" s="24"/>
      <c r="C18" s="7" t="s">
        <v>23</v>
      </c>
      <c r="D18" s="11">
        <v>50000</v>
      </c>
      <c r="E18" s="11">
        <v>0</v>
      </c>
      <c r="F18" s="9">
        <f t="shared" si="0"/>
        <v>0</v>
      </c>
    </row>
    <row r="19" spans="1:6" s="2" customFormat="1" x14ac:dyDescent="0.25">
      <c r="A19" s="22" t="s">
        <v>24</v>
      </c>
      <c r="B19" s="22"/>
      <c r="C19" s="8" t="s">
        <v>26</v>
      </c>
      <c r="D19" s="9">
        <f>D20</f>
        <v>7000</v>
      </c>
      <c r="E19" s="9">
        <f>E20</f>
        <v>4593.45</v>
      </c>
      <c r="F19" s="9">
        <f t="shared" si="0"/>
        <v>65.620714285714286</v>
      </c>
    </row>
    <row r="20" spans="1:6" s="2" customFormat="1" x14ac:dyDescent="0.25">
      <c r="A20" s="23"/>
      <c r="B20" s="23" t="s">
        <v>25</v>
      </c>
      <c r="C20" s="6" t="s">
        <v>27</v>
      </c>
      <c r="D20" s="10">
        <f>D21</f>
        <v>7000</v>
      </c>
      <c r="E20" s="10">
        <f>E21</f>
        <v>4593.45</v>
      </c>
      <c r="F20" s="9">
        <f t="shared" si="0"/>
        <v>65.620714285714286</v>
      </c>
    </row>
    <row r="21" spans="1:6" ht="11.25" customHeight="1" x14ac:dyDescent="0.25">
      <c r="A21" s="24"/>
      <c r="B21" s="24"/>
      <c r="C21" s="7" t="s">
        <v>7</v>
      </c>
      <c r="D21" s="11">
        <f>D23</f>
        <v>7000</v>
      </c>
      <c r="E21" s="11">
        <f>E23</f>
        <v>4593.45</v>
      </c>
      <c r="F21" s="9">
        <f t="shared" si="0"/>
        <v>65.620714285714286</v>
      </c>
    </row>
    <row r="22" spans="1:6" ht="13.5" customHeight="1" x14ac:dyDescent="0.25">
      <c r="A22" s="24"/>
      <c r="B22" s="24"/>
      <c r="C22" s="7" t="s">
        <v>8</v>
      </c>
      <c r="D22" s="11"/>
      <c r="E22" s="11"/>
      <c r="F22" s="9"/>
    </row>
    <row r="23" spans="1:6" ht="50.25" customHeight="1" x14ac:dyDescent="0.25">
      <c r="A23" s="24"/>
      <c r="B23" s="24"/>
      <c r="C23" s="7" t="s">
        <v>28</v>
      </c>
      <c r="D23" s="11">
        <f>D25</f>
        <v>7000</v>
      </c>
      <c r="E23" s="11">
        <f>E25</f>
        <v>4593.45</v>
      </c>
      <c r="F23" s="9">
        <f t="shared" si="0"/>
        <v>65.620714285714286</v>
      </c>
    </row>
    <row r="24" spans="1:6" x14ac:dyDescent="0.25">
      <c r="A24" s="24"/>
      <c r="B24" s="24"/>
      <c r="C24" s="7" t="s">
        <v>10</v>
      </c>
      <c r="D24" s="11"/>
      <c r="E24" s="11"/>
      <c r="F24" s="9"/>
    </row>
    <row r="25" spans="1:6" ht="77.25" customHeight="1" x14ac:dyDescent="0.25">
      <c r="A25" s="24"/>
      <c r="B25" s="24"/>
      <c r="C25" s="7" t="s">
        <v>29</v>
      </c>
      <c r="D25" s="11">
        <v>7000</v>
      </c>
      <c r="E25" s="11">
        <v>4593.45</v>
      </c>
      <c r="F25" s="9">
        <f t="shared" si="0"/>
        <v>65.620714285714286</v>
      </c>
    </row>
    <row r="26" spans="1:6" s="2" customFormat="1" x14ac:dyDescent="0.25">
      <c r="A26" s="39" t="s">
        <v>11</v>
      </c>
      <c r="B26" s="39"/>
      <c r="C26" s="39"/>
      <c r="D26" s="9">
        <f>D12+D19</f>
        <v>57000</v>
      </c>
      <c r="E26" s="9">
        <f>E12+E19</f>
        <v>4593.45</v>
      </c>
      <c r="F26" s="9">
        <f t="shared" si="0"/>
        <v>8.0586842105263159</v>
      </c>
    </row>
    <row r="27" spans="1:6" x14ac:dyDescent="0.25">
      <c r="C27" s="1"/>
    </row>
    <row r="28" spans="1:6" x14ac:dyDescent="0.25">
      <c r="A28" s="33" t="s">
        <v>15</v>
      </c>
      <c r="B28" s="34"/>
      <c r="C28" s="34"/>
      <c r="D28" s="34"/>
      <c r="E28" s="34"/>
      <c r="F28" s="34"/>
    </row>
    <row r="29" spans="1:6" x14ac:dyDescent="0.25">
      <c r="C29" s="1"/>
    </row>
    <row r="30" spans="1:6" x14ac:dyDescent="0.25">
      <c r="A30" s="35" t="s">
        <v>0</v>
      </c>
      <c r="B30" s="35"/>
      <c r="C30" s="36" t="s">
        <v>3</v>
      </c>
      <c r="D30" s="37" t="s">
        <v>36</v>
      </c>
      <c r="E30" s="37" t="s">
        <v>22</v>
      </c>
      <c r="F30" s="35" t="s">
        <v>4</v>
      </c>
    </row>
    <row r="31" spans="1:6" x14ac:dyDescent="0.25">
      <c r="A31" s="5" t="s">
        <v>1</v>
      </c>
      <c r="B31" s="5" t="s">
        <v>2</v>
      </c>
      <c r="C31" s="36"/>
      <c r="D31" s="37"/>
      <c r="E31" s="37"/>
      <c r="F31" s="35"/>
    </row>
    <row r="32" spans="1:6" x14ac:dyDescent="0.25">
      <c r="A32" s="15" t="s">
        <v>12</v>
      </c>
      <c r="B32" s="15"/>
      <c r="C32" s="14" t="s">
        <v>5</v>
      </c>
      <c r="D32" s="16">
        <f>D33</f>
        <v>50000</v>
      </c>
      <c r="E32" s="16">
        <f>E33</f>
        <v>0</v>
      </c>
      <c r="F32" s="16">
        <f>E32/D32%</f>
        <v>0</v>
      </c>
    </row>
    <row r="33" spans="1:6" x14ac:dyDescent="0.25">
      <c r="A33" s="25"/>
      <c r="B33" s="25" t="s">
        <v>13</v>
      </c>
      <c r="C33" s="3" t="s">
        <v>6</v>
      </c>
      <c r="D33" s="17">
        <f>D34</f>
        <v>50000</v>
      </c>
      <c r="E33" s="17">
        <f>E34</f>
        <v>0</v>
      </c>
      <c r="F33" s="16">
        <f t="shared" ref="F33:F48" si="1">E33/D33%</f>
        <v>0</v>
      </c>
    </row>
    <row r="34" spans="1:6" x14ac:dyDescent="0.25">
      <c r="A34" s="26"/>
      <c r="B34" s="26"/>
      <c r="C34" s="4" t="s">
        <v>16</v>
      </c>
      <c r="D34" s="18">
        <f>D36</f>
        <v>50000</v>
      </c>
      <c r="E34" s="18">
        <f>E36</f>
        <v>0</v>
      </c>
      <c r="F34" s="16">
        <f t="shared" si="1"/>
        <v>0</v>
      </c>
    </row>
    <row r="35" spans="1:6" x14ac:dyDescent="0.25">
      <c r="A35" s="26"/>
      <c r="B35" s="26"/>
      <c r="C35" s="4" t="s">
        <v>8</v>
      </c>
      <c r="D35" s="18"/>
      <c r="E35" s="18"/>
      <c r="F35" s="16"/>
    </row>
    <row r="36" spans="1:6" x14ac:dyDescent="0.25">
      <c r="A36" s="26"/>
      <c r="B36" s="26"/>
      <c r="C36" s="4" t="s">
        <v>17</v>
      </c>
      <c r="D36" s="18">
        <f>D38</f>
        <v>50000</v>
      </c>
      <c r="E36" s="18">
        <f>E38</f>
        <v>0</v>
      </c>
      <c r="F36" s="16">
        <f t="shared" si="1"/>
        <v>0</v>
      </c>
    </row>
    <row r="37" spans="1:6" x14ac:dyDescent="0.25">
      <c r="A37" s="26"/>
      <c r="B37" s="26"/>
      <c r="C37" s="4" t="s">
        <v>18</v>
      </c>
      <c r="D37" s="18"/>
      <c r="E37" s="18"/>
      <c r="F37" s="16"/>
    </row>
    <row r="38" spans="1:6" ht="18.75" customHeight="1" x14ac:dyDescent="0.25">
      <c r="A38" s="26"/>
      <c r="B38" s="26"/>
      <c r="C38" s="4" t="s">
        <v>19</v>
      </c>
      <c r="D38" s="18">
        <f>D40</f>
        <v>50000</v>
      </c>
      <c r="E38" s="18">
        <f>E40</f>
        <v>0</v>
      </c>
      <c r="F38" s="16">
        <f t="shared" si="1"/>
        <v>0</v>
      </c>
    </row>
    <row r="39" spans="1:6" x14ac:dyDescent="0.25">
      <c r="A39" s="26"/>
      <c r="B39" s="26"/>
      <c r="C39" s="4" t="s">
        <v>20</v>
      </c>
      <c r="D39" s="18"/>
      <c r="E39" s="18"/>
      <c r="F39" s="16"/>
    </row>
    <row r="40" spans="1:6" ht="45" x14ac:dyDescent="0.25">
      <c r="A40" s="26"/>
      <c r="B40" s="26"/>
      <c r="C40" s="7" t="s">
        <v>23</v>
      </c>
      <c r="D40" s="18">
        <v>50000</v>
      </c>
      <c r="E40" s="18">
        <v>0</v>
      </c>
      <c r="F40" s="16">
        <f t="shared" si="1"/>
        <v>0</v>
      </c>
    </row>
    <row r="41" spans="1:6" x14ac:dyDescent="0.25">
      <c r="A41" s="22" t="s">
        <v>24</v>
      </c>
      <c r="B41" s="22"/>
      <c r="C41" s="8" t="s">
        <v>32</v>
      </c>
      <c r="D41" s="16">
        <f>D42</f>
        <v>7000</v>
      </c>
      <c r="E41" s="16">
        <f>E42</f>
        <v>4593.45</v>
      </c>
      <c r="F41" s="16">
        <f t="shared" si="1"/>
        <v>65.620714285714286</v>
      </c>
    </row>
    <row r="42" spans="1:6" x14ac:dyDescent="0.25">
      <c r="A42" s="23"/>
      <c r="B42" s="23" t="s">
        <v>25</v>
      </c>
      <c r="C42" s="6" t="s">
        <v>27</v>
      </c>
      <c r="D42" s="17">
        <f>D43</f>
        <v>7000</v>
      </c>
      <c r="E42" s="17">
        <f>E43</f>
        <v>4593.45</v>
      </c>
      <c r="F42" s="16">
        <f t="shared" si="1"/>
        <v>65.620714285714286</v>
      </c>
    </row>
    <row r="43" spans="1:6" x14ac:dyDescent="0.25">
      <c r="A43" s="26"/>
      <c r="B43" s="26"/>
      <c r="C43" s="4" t="s">
        <v>16</v>
      </c>
      <c r="D43" s="18">
        <f>D45</f>
        <v>7000</v>
      </c>
      <c r="E43" s="18">
        <f>E45</f>
        <v>4593.45</v>
      </c>
      <c r="F43" s="16">
        <f t="shared" si="1"/>
        <v>65.620714285714286</v>
      </c>
    </row>
    <row r="44" spans="1:6" x14ac:dyDescent="0.25">
      <c r="A44" s="26"/>
      <c r="B44" s="26"/>
      <c r="C44" s="4" t="s">
        <v>8</v>
      </c>
      <c r="D44" s="18"/>
      <c r="E44" s="18"/>
      <c r="F44" s="16"/>
    </row>
    <row r="45" spans="1:6" x14ac:dyDescent="0.25">
      <c r="A45" s="26"/>
      <c r="B45" s="26"/>
      <c r="C45" s="4" t="s">
        <v>30</v>
      </c>
      <c r="D45" s="18">
        <f>D47</f>
        <v>7000</v>
      </c>
      <c r="E45" s="18">
        <f>E47</f>
        <v>4593.45</v>
      </c>
      <c r="F45" s="16">
        <f t="shared" si="1"/>
        <v>65.620714285714286</v>
      </c>
    </row>
    <row r="46" spans="1:6" x14ac:dyDescent="0.25">
      <c r="A46" s="26"/>
      <c r="B46" s="26"/>
      <c r="C46" s="4" t="s">
        <v>18</v>
      </c>
      <c r="D46" s="18"/>
      <c r="E46" s="18"/>
      <c r="F46" s="16"/>
    </row>
    <row r="47" spans="1:6" ht="60" x14ac:dyDescent="0.25">
      <c r="A47" s="26"/>
      <c r="B47" s="26"/>
      <c r="C47" s="4" t="s">
        <v>31</v>
      </c>
      <c r="D47" s="18">
        <v>7000</v>
      </c>
      <c r="E47" s="18">
        <v>4593.45</v>
      </c>
      <c r="F47" s="16">
        <f t="shared" si="1"/>
        <v>65.620714285714286</v>
      </c>
    </row>
    <row r="48" spans="1:6" x14ac:dyDescent="0.25">
      <c r="A48" s="32" t="s">
        <v>11</v>
      </c>
      <c r="B48" s="32"/>
      <c r="C48" s="32"/>
      <c r="D48" s="16">
        <f>D32+D41</f>
        <v>57000</v>
      </c>
      <c r="E48" s="16">
        <f t="shared" ref="E48" si="2">E32+E41</f>
        <v>4593.45</v>
      </c>
      <c r="F48" s="16">
        <f t="shared" si="1"/>
        <v>8.0586842105263159</v>
      </c>
    </row>
    <row r="49" spans="1:3" x14ac:dyDescent="0.25">
      <c r="A49" s="13"/>
      <c r="B49" s="13"/>
      <c r="C49" s="13"/>
    </row>
    <row r="50" spans="1:3" x14ac:dyDescent="0.25">
      <c r="A50" s="12"/>
      <c r="B50" s="12"/>
    </row>
    <row r="51" spans="1:3" x14ac:dyDescent="0.25">
      <c r="A51" s="12"/>
      <c r="B51" s="12"/>
    </row>
    <row r="52" spans="1:3" x14ac:dyDescent="0.25">
      <c r="A52" s="12"/>
      <c r="B52" s="12"/>
    </row>
    <row r="53" spans="1:3" x14ac:dyDescent="0.25">
      <c r="A53" s="12"/>
      <c r="B53" s="12"/>
    </row>
  </sheetData>
  <mergeCells count="19">
    <mergeCell ref="A48:C48"/>
    <mergeCell ref="A8:F8"/>
    <mergeCell ref="A28:F28"/>
    <mergeCell ref="A30:B30"/>
    <mergeCell ref="C30:C31"/>
    <mergeCell ref="D30:D31"/>
    <mergeCell ref="E30:E31"/>
    <mergeCell ref="F30:F31"/>
    <mergeCell ref="A10:B10"/>
    <mergeCell ref="C10:C11"/>
    <mergeCell ref="D10:D11"/>
    <mergeCell ref="E10:E11"/>
    <mergeCell ref="F10:F11"/>
    <mergeCell ref="A26:C26"/>
    <mergeCell ref="E1:F1"/>
    <mergeCell ref="C2:F2"/>
    <mergeCell ref="D3:F3"/>
    <mergeCell ref="E4:F4"/>
    <mergeCell ref="A6:F6"/>
  </mergeCells>
  <printOptions horizontalCentered="1"/>
  <pageMargins left="0.70866141732283472" right="0.51181102362204722" top="0.15748031496062992" bottom="0.15748031496062992" header="0.11811023622047245" footer="0.11811023622047245"/>
  <pageSetup paperSize="9" scale="8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2014-08-27T11:26:23Z</dcterms:modified>
</cp:coreProperties>
</file>